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UN\ฮ ITA\OIT\O12\"/>
    </mc:Choice>
  </mc:AlternateContent>
  <xr:revisionPtr revIDLastSave="0" documentId="8_{8E6DE36C-8489-7B4A-8E82-0FF1E620DD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/>
  <c r="D21" i="1"/>
  <c r="F20" i="1"/>
  <c r="F17" i="1"/>
  <c r="F15" i="1"/>
  <c r="F13" i="1"/>
  <c r="F10" i="1"/>
  <c r="F7" i="1"/>
</calcChain>
</file>

<file path=xl/sharedStrings.xml><?xml version="1.0" encoding="utf-8"?>
<sst xmlns="http://schemas.openxmlformats.org/spreadsheetml/2006/main" count="53" uniqueCount="43">
  <si>
    <t>รายงานผลการใช้จ่ายงบประมาณ สถานีตำรวจภูธรท่ายาง</t>
  </si>
  <si>
    <t>ประจำปีงบประมาณ พ.ศ. 256๗  ไตรมาสที่ 1 - 2</t>
  </si>
  <si>
    <t>ที่</t>
  </si>
  <si>
    <t>ชื่อโครงการ / 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</si>
  <si>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</si>
  <si>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</si>
  <si>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</si>
  <si>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</si>
  <si>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</si>
  <si>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การบังคับใช้กฎหมายและบริการประชาชน</t>
  </si>
  <si>
    <t>รักษาความสงบเรียบร้อย</t>
  </si>
  <si>
    <t>ไม่มีปัญหาอุปสรรค</t>
  </si>
  <si>
    <t>อำนวยความยุติธรรม บริการประชาชน</t>
  </si>
  <si>
    <t>และความมั่นคงภายในประเทศ</t>
  </si>
  <si>
    <t>ข้อขัดข้องแต่อย่างใด</t>
  </si>
  <si>
    <t>รวม ชมส. และอาสาสมัครตำรวจบ้าน</t>
  </si>
  <si>
    <t>อำนวยความสะดวกแก่ประชาชน</t>
  </si>
  <si>
    <t>โครงการรณรงค์ป้องกันและแก้ไขปัญหา</t>
  </si>
  <si>
    <t>ในการใช้รถใช้ถนน</t>
  </si>
  <si>
    <t>อุบัติเหตุทางถนนช่วงเทศกาลสำคัญ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</si>
  <si>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</si>
  <si>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</si>
  <si>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โครงการปราบปรามการค้ายาเสพติด</t>
  </si>
  <si>
    <t>ป้องกันปราบปราม สืบสวน</t>
  </si>
  <si>
    <t>ผู้ผลิต ผู้ค้ายาเสพติด</t>
  </si>
  <si>
    <t xml:space="preserve">โครงการตํารวจประสานโรงเรียน </t>
  </si>
  <si>
    <t>สงเสริมกิจกรรมเพื่อเสริมสร้างภูมิคุมกัน</t>
  </si>
  <si>
    <t>(๑ ตํารวจ ๑ โรงเรียน)</t>
  </si>
  <si>
    <t>ยาเสพติด รวมทั้งป้องกันการเขาไปเกี่ยวของ</t>
  </si>
  <si>
    <t xml:space="preserve">กับยาเสพติดในเครือขายสังคมออนไลน
</t>
  </si>
  <si>
    <t>การปฏิรูประบบงานสอบสวน</t>
  </si>
  <si>
    <t>ให้ความยุติธรรมแก่ประชาชน</t>
  </si>
  <si>
    <t>ไม่มีปัญหาอุปสรรคข้อขัดข้องแต่อย่างใด</t>
  </si>
  <si>
    <t>รวม</t>
  </si>
  <si>
    <t>ตรวจแล้วถูกต้อง</t>
  </si>
  <si>
    <t xml:space="preserve"> - ทราบ</t>
  </si>
  <si>
    <t>(ชำนาญ ชำนาญเรือ)</t>
  </si>
  <si>
    <t>(โชคชัย เนียลเซ็น)</t>
  </si>
  <si>
    <t>สว.ธร.สภ.ท่ายาง</t>
  </si>
  <si>
    <t>ผกก.สภ.ท่ายาง</t>
  </si>
  <si>
    <t>ข้อมูล ณ    1  เมษายน  ๒๕๖๗</t>
  </si>
  <si>
    <t xml:space="preserve">                                                              พ.ต.ต.     </t>
  </si>
  <si>
    <t xml:space="preserve">  พ.ต.อ.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</si>
</sst>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charset val="222"/>
      <scheme val="minor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b/>
      <sz val="14"/>
      <color theme="1"/>
      <name val="TH SarabunIT๙"/>
      <charset val="134"/>
    </font>
    <font>
      <sz val="16"/>
      <color theme="1"/>
      <name val="TH SarabunIT๙"/>
      <charset val="134"/>
    </font>
    <font>
      <sz val="14"/>
      <name val="TH SarabunIT๙"/>
      <charset val="134"/>
    </font>
    <font>
      <sz val="11"/>
      <color theme="1"/>
      <name val="Calibri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2" fontId="2" fillId="0" borderId="1" xfId="1" applyNumberFormat="1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164" fontId="5" fillId="0" borderId="1" xfId="1" applyFont="1" applyFill="1" applyBorder="1" applyAlignment="1">
      <alignment horizontal="center" vertical="top"/>
    </xf>
    <xf numFmtId="2" fontId="2" fillId="0" borderId="1" xfId="1" applyNumberFormat="1" applyFont="1" applyBorder="1" applyAlignment="1">
      <alignment horizontal="right" vertical="top"/>
    </xf>
    <xf numFmtId="0" fontId="3" fillId="0" borderId="11" xfId="0" applyFont="1" applyBorder="1"/>
    <xf numFmtId="164" fontId="3" fillId="0" borderId="11" xfId="1" applyFont="1" applyBorder="1"/>
    <xf numFmtId="164" fontId="3" fillId="0" borderId="11" xfId="1" applyFont="1" applyBorder="1" applyAlignment="1">
      <alignment horizontal="right" vertical="top"/>
    </xf>
    <xf numFmtId="2" fontId="3" fillId="0" borderId="11" xfId="1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2" fontId="2" fillId="0" borderId="1" xfId="1" applyNumberFormat="1" applyFont="1" applyBorder="1" applyAlignment="1">
      <alignment horizontal="center" vertical="top"/>
    </xf>
    <xf numFmtId="2" fontId="2" fillId="0" borderId="3" xfId="1" applyNumberFormat="1" applyFont="1" applyBorder="1" applyAlignment="1">
      <alignment horizontal="center" vertical="top"/>
    </xf>
    <xf numFmtId="2" fontId="2" fillId="0" borderId="2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1" xfId="1" applyFont="1" applyFill="1" applyBorder="1" applyAlignment="1">
      <alignment horizontal="center" vertical="top"/>
    </xf>
    <xf numFmtId="164" fontId="2" fillId="0" borderId="3" xfId="1" applyFont="1" applyFill="1" applyBorder="1" applyAlignment="1">
      <alignment horizontal="center" vertical="top"/>
    </xf>
    <xf numFmtId="164" fontId="2" fillId="0" borderId="2" xfId="1" applyFont="1" applyFill="1" applyBorder="1" applyAlignment="1">
      <alignment horizontal="center" vertical="top"/>
    </xf>
    <xf numFmtId="164" fontId="5" fillId="0" borderId="7" xfId="1" applyFont="1" applyFill="1" applyBorder="1" applyAlignment="1">
      <alignment horizontal="center" vertical="top"/>
    </xf>
    <xf numFmtId="164" fontId="5" fillId="0" borderId="8" xfId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left"/>
    </xf>
    <xf numFmtId="164" fontId="2" fillId="0" borderId="4" xfId="1" applyFont="1" applyBorder="1" applyAlignment="1">
      <alignment horizontal="right" vertical="top"/>
    </xf>
    <xf numFmtId="164" fontId="2" fillId="0" borderId="5" xfId="1" applyFont="1" applyBorder="1" applyAlignment="1">
      <alignment horizontal="right" vertical="top"/>
    </xf>
    <xf numFmtId="164" fontId="2" fillId="0" borderId="6" xfId="1" applyFont="1" applyBorder="1" applyAlignment="1">
      <alignment horizontal="right" vertical="top"/>
    </xf>
    <xf numFmtId="2" fontId="2" fillId="0" borderId="4" xfId="1" applyNumberFormat="1" applyFont="1" applyBorder="1" applyAlignment="1">
      <alignment horizontal="right" vertical="top"/>
    </xf>
    <xf numFmtId="2" fontId="2" fillId="0" borderId="5" xfId="1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552790</xdr:colOff>
      <xdr:row>23</xdr:row>
      <xdr:rowOff>42522</xdr:rowOff>
    </xdr:from>
    <xdr:to>
      <xdr:col>2</xdr:col>
      <xdr:colOff>1589200</xdr:colOff>
      <xdr:row>25</xdr:row>
      <xdr:rowOff>7783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818CC57-0AE0-A649-659C-2AE4C353C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8326" y="5697991"/>
          <a:ext cx="1036410" cy="475529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23</xdr:row>
      <xdr:rowOff>8505</xdr:rowOff>
    </xdr:from>
    <xdr:to>
      <xdr:col>5</xdr:col>
      <xdr:colOff>276951</xdr:colOff>
      <xdr:row>24</xdr:row>
      <xdr:rowOff>253286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12EA0CDB-42EC-5AFD-B073-297D94DF3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6004" y="5663974"/>
          <a:ext cx="999831" cy="49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B1" zoomScale="112" zoomScaleNormal="112" workbookViewId="0">
      <selection activeCell="G24" sqref="G24"/>
    </sheetView>
  </sheetViews>
  <sheetFormatPr defaultColWidth="9.01171875" defaultRowHeight="23.25" x14ac:dyDescent="0.35"/>
  <cols>
    <col min="1" max="1" width="3.62890625" style="4" customWidth="1"/>
    <col min="2" max="2" width="34.83984375" style="4" customWidth="1"/>
    <col min="3" max="3" width="28.515625" style="4" customWidth="1"/>
    <col min="4" max="4" width="14.52734375" style="4" customWidth="1"/>
    <col min="5" max="5" width="15.73828125" style="4" customWidth="1"/>
    <col min="6" max="6" width="11.43359375" style="4" customWidth="1"/>
    <col min="7" max="7" width="25.69140625" style="4" customWidth="1"/>
    <col min="8" max="16384" width="9.01171875" style="4"/>
  </cols>
  <sheetData>
    <row r="1" spans="1:7" x14ac:dyDescent="0.35">
      <c r="A1" s="44" t="s">
        <v>0</v>
      </c>
      <c r="B1" s="44"/>
      <c r="C1" s="44"/>
      <c r="D1" s="44"/>
      <c r="E1" s="44"/>
      <c r="F1" s="44"/>
      <c r="G1" s="44"/>
    </row>
    <row r="2" spans="1:7" x14ac:dyDescent="0.35">
      <c r="A2" s="44" t="s">
        <v>1</v>
      </c>
      <c r="B2" s="44"/>
      <c r="C2" s="44"/>
      <c r="D2" s="44"/>
      <c r="E2" s="44"/>
      <c r="F2" s="44"/>
      <c r="G2" s="44"/>
    </row>
    <row r="3" spans="1:7" x14ac:dyDescent="0.35">
      <c r="A3" s="44" t="s">
        <v>40</v>
      </c>
      <c r="B3" s="44"/>
      <c r="C3" s="44"/>
      <c r="D3" s="44"/>
      <c r="E3" s="44"/>
      <c r="F3" s="44"/>
      <c r="G3" s="44"/>
    </row>
    <row r="4" spans="1:7" ht="9.75" customHeight="1" x14ac:dyDescent="0.35"/>
    <row r="5" spans="1:7" s="1" customFormat="1" x14ac:dyDescent="0.35">
      <c r="A5" s="28" t="s">
        <v>2</v>
      </c>
      <c r="B5" s="28" t="s">
        <v>3</v>
      </c>
      <c r="C5" s="28" t="s">
        <v>4</v>
      </c>
      <c r="D5" s="28" t="s">
        <v>5</v>
      </c>
      <c r="E5" s="28" t="s">
        <v>6</v>
      </c>
      <c r="F5" s="28" t="s">
        <v>7</v>
      </c>
      <c r="G5" s="28" t="s">
        <v>8</v>
      </c>
    </row>
    <row r="6" spans="1:7" s="1" customFormat="1" ht="12.75" customHeight="1" x14ac:dyDescent="0.35">
      <c r="A6" s="31"/>
      <c r="B6" s="29"/>
      <c r="C6" s="29"/>
      <c r="D6" s="31"/>
      <c r="E6" s="31"/>
      <c r="F6" s="31"/>
      <c r="G6" s="29"/>
    </row>
    <row r="7" spans="1:7" s="2" customFormat="1" ht="21" customHeight="1" x14ac:dyDescent="0.3">
      <c r="A7" s="32">
        <v>1</v>
      </c>
      <c r="B7" s="6" t="s">
        <v>9</v>
      </c>
      <c r="C7" s="7" t="s">
        <v>10</v>
      </c>
      <c r="D7" s="39">
        <v>46000</v>
      </c>
      <c r="E7" s="48">
        <v>46000</v>
      </c>
      <c r="F7" s="25">
        <f>(E7*100)/D7</f>
        <v>100</v>
      </c>
      <c r="G7" s="7" t="s">
        <v>11</v>
      </c>
    </row>
    <row r="8" spans="1:7" s="2" customFormat="1" ht="21" customHeight="1" x14ac:dyDescent="0.3">
      <c r="A8" s="33"/>
      <c r="B8" s="9" t="s">
        <v>12</v>
      </c>
      <c r="C8" s="10" t="s">
        <v>13</v>
      </c>
      <c r="D8" s="40"/>
      <c r="E8" s="49"/>
      <c r="F8" s="26"/>
      <c r="G8" s="10" t="s">
        <v>14</v>
      </c>
    </row>
    <row r="9" spans="1:7" s="2" customFormat="1" ht="21" customHeight="1" x14ac:dyDescent="0.3">
      <c r="A9" s="34"/>
      <c r="B9" s="11" t="s">
        <v>15</v>
      </c>
      <c r="C9" s="12"/>
      <c r="D9" s="41"/>
      <c r="E9" s="50"/>
      <c r="F9" s="27"/>
      <c r="G9" s="12"/>
    </row>
    <row r="10" spans="1:7" s="2" customFormat="1" ht="21" customHeight="1" x14ac:dyDescent="0.3">
      <c r="A10" s="35">
        <v>2</v>
      </c>
      <c r="B10" s="6" t="s">
        <v>9</v>
      </c>
      <c r="C10" s="7" t="s">
        <v>16</v>
      </c>
      <c r="D10" s="39">
        <v>42000</v>
      </c>
      <c r="E10" s="48">
        <v>21000</v>
      </c>
      <c r="F10" s="25">
        <f>(E10*100)/D10</f>
        <v>50</v>
      </c>
      <c r="G10" s="7" t="s">
        <v>11</v>
      </c>
    </row>
    <row r="11" spans="1:7" s="2" customFormat="1" ht="21" customHeight="1" x14ac:dyDescent="0.3">
      <c r="A11" s="36"/>
      <c r="B11" s="10" t="s">
        <v>17</v>
      </c>
      <c r="C11" s="10" t="s">
        <v>18</v>
      </c>
      <c r="D11" s="40"/>
      <c r="E11" s="49"/>
      <c r="F11" s="26"/>
      <c r="G11" s="10" t="s">
        <v>14</v>
      </c>
    </row>
    <row r="12" spans="1:7" s="2" customFormat="1" ht="21" customHeight="1" x14ac:dyDescent="0.3">
      <c r="A12" s="37"/>
      <c r="B12" s="10" t="s">
        <v>19</v>
      </c>
      <c r="C12" s="12"/>
      <c r="D12" s="41"/>
      <c r="E12" s="50"/>
      <c r="F12" s="27"/>
      <c r="G12" s="10"/>
    </row>
    <row r="13" spans="1:7" s="2" customFormat="1" ht="21" customHeight="1" x14ac:dyDescent="0.3">
      <c r="A13" s="35">
        <v>3</v>
      </c>
      <c r="B13" s="6" t="s">
        <v>9</v>
      </c>
      <c r="C13" s="7" t="s">
        <v>20</v>
      </c>
      <c r="D13" s="39">
        <v>54600</v>
      </c>
      <c r="E13" s="48">
        <v>50700</v>
      </c>
      <c r="F13" s="25">
        <f>(E13*100)/D13</f>
        <v>92.857142857142861</v>
      </c>
      <c r="G13" s="7" t="s">
        <v>11</v>
      </c>
    </row>
    <row r="14" spans="1:7" s="2" customFormat="1" ht="21" customHeight="1" x14ac:dyDescent="0.3">
      <c r="A14" s="36"/>
      <c r="B14" s="10" t="s">
        <v>21</v>
      </c>
      <c r="C14" s="10"/>
      <c r="D14" s="40"/>
      <c r="E14" s="49"/>
      <c r="F14" s="27"/>
      <c r="G14" s="10" t="s">
        <v>14</v>
      </c>
    </row>
    <row r="15" spans="1:7" s="2" customFormat="1" ht="21" customHeight="1" x14ac:dyDescent="0.3">
      <c r="A15" s="38">
        <v>4</v>
      </c>
      <c r="B15" s="7" t="s">
        <v>22</v>
      </c>
      <c r="C15" s="7" t="s">
        <v>23</v>
      </c>
      <c r="D15" s="42">
        <v>10000</v>
      </c>
      <c r="E15" s="51">
        <v>10000</v>
      </c>
      <c r="F15" s="25">
        <f>(E15*100)/D15</f>
        <v>100</v>
      </c>
      <c r="G15" s="7" t="s">
        <v>11</v>
      </c>
    </row>
    <row r="16" spans="1:7" s="2" customFormat="1" ht="21" customHeight="1" x14ac:dyDescent="0.3">
      <c r="A16" s="33"/>
      <c r="B16" s="10"/>
      <c r="C16" s="10" t="s">
        <v>24</v>
      </c>
      <c r="D16" s="43"/>
      <c r="E16" s="52"/>
      <c r="F16" s="27"/>
      <c r="G16" s="10" t="s">
        <v>14</v>
      </c>
    </row>
    <row r="17" spans="1:7" s="2" customFormat="1" ht="21" customHeight="1" x14ac:dyDescent="0.3">
      <c r="A17" s="32">
        <v>5</v>
      </c>
      <c r="B17" s="6" t="s">
        <v>25</v>
      </c>
      <c r="C17" s="13" t="s">
        <v>26</v>
      </c>
      <c r="D17" s="39">
        <v>2140</v>
      </c>
      <c r="E17" s="48">
        <v>2140</v>
      </c>
      <c r="F17" s="25">
        <f>(E17*100)/D17</f>
        <v>100</v>
      </c>
      <c r="G17" s="7" t="s">
        <v>11</v>
      </c>
    </row>
    <row r="18" spans="1:7" s="2" customFormat="1" ht="21" customHeight="1" x14ac:dyDescent="0.3">
      <c r="A18" s="33"/>
      <c r="B18" s="14" t="s">
        <v>27</v>
      </c>
      <c r="C18" s="10" t="s">
        <v>28</v>
      </c>
      <c r="D18" s="40"/>
      <c r="E18" s="49"/>
      <c r="F18" s="26"/>
      <c r="G18" s="10" t="s">
        <v>14</v>
      </c>
    </row>
    <row r="19" spans="1:7" s="2" customFormat="1" ht="21" customHeight="1" x14ac:dyDescent="0.3">
      <c r="A19" s="33"/>
      <c r="B19" s="9"/>
      <c r="C19" s="15" t="s">
        <v>29</v>
      </c>
      <c r="D19" s="40"/>
      <c r="E19" s="49"/>
      <c r="F19" s="27"/>
      <c r="G19" s="10"/>
    </row>
    <row r="20" spans="1:7" s="2" customFormat="1" ht="21" customHeight="1" x14ac:dyDescent="0.3">
      <c r="A20" s="16">
        <v>6</v>
      </c>
      <c r="B20" s="17" t="s">
        <v>30</v>
      </c>
      <c r="C20" s="17" t="s">
        <v>31</v>
      </c>
      <c r="D20" s="18">
        <v>53700</v>
      </c>
      <c r="E20" s="19">
        <v>0</v>
      </c>
      <c r="F20" s="8">
        <f>(E20*100)/D20</f>
        <v>0</v>
      </c>
      <c r="G20" s="17" t="s">
        <v>32</v>
      </c>
    </row>
    <row r="21" spans="1:7" s="3" customFormat="1" ht="21" customHeight="1" x14ac:dyDescent="0.3">
      <c r="A21" s="45" t="s">
        <v>33</v>
      </c>
      <c r="B21" s="46"/>
      <c r="C21" s="20"/>
      <c r="D21" s="21">
        <f>SUM(D7:D20)</f>
        <v>208440</v>
      </c>
      <c r="E21" s="22">
        <f>SUM(E7:E20)</f>
        <v>129840</v>
      </c>
      <c r="F21" s="23">
        <f>(E21*100)/D21</f>
        <v>62.29130685089234</v>
      </c>
      <c r="G21" s="20"/>
    </row>
    <row r="22" spans="1:7" ht="10.5" customHeight="1" x14ac:dyDescent="0.35"/>
    <row r="23" spans="1:7" x14ac:dyDescent="0.35">
      <c r="C23" s="5" t="s">
        <v>34</v>
      </c>
      <c r="E23" s="24" t="s">
        <v>35</v>
      </c>
    </row>
    <row r="25" spans="1:7" x14ac:dyDescent="0.35">
      <c r="B25" s="47" t="s">
        <v>41</v>
      </c>
      <c r="C25" s="47"/>
      <c r="E25" s="4" t="s">
        <v>42</v>
      </c>
    </row>
    <row r="26" spans="1:7" x14ac:dyDescent="0.35">
      <c r="C26" s="24" t="s">
        <v>36</v>
      </c>
      <c r="E26" s="30" t="s">
        <v>37</v>
      </c>
      <c r="F26" s="30"/>
    </row>
    <row r="27" spans="1:7" x14ac:dyDescent="0.35">
      <c r="C27" s="24" t="s">
        <v>38</v>
      </c>
      <c r="E27" s="30" t="s">
        <v>39</v>
      </c>
      <c r="F27" s="30"/>
    </row>
  </sheetData>
  <mergeCells count="34">
    <mergeCell ref="A21:B21"/>
    <mergeCell ref="B25:C25"/>
    <mergeCell ref="E5:E6"/>
    <mergeCell ref="E7:E9"/>
    <mergeCell ref="E10:E12"/>
    <mergeCell ref="E13:E14"/>
    <mergeCell ref="E15:E16"/>
    <mergeCell ref="E17:E19"/>
    <mergeCell ref="D15:D16"/>
    <mergeCell ref="D17:D19"/>
    <mergeCell ref="A1:G1"/>
    <mergeCell ref="A2:G2"/>
    <mergeCell ref="A3:G3"/>
    <mergeCell ref="F5:F6"/>
    <mergeCell ref="F7:F9"/>
    <mergeCell ref="F10:F12"/>
    <mergeCell ref="F13:F14"/>
    <mergeCell ref="F15:F16"/>
    <mergeCell ref="F17:F19"/>
    <mergeCell ref="G5:G6"/>
    <mergeCell ref="E26:F26"/>
    <mergeCell ref="E27:F27"/>
    <mergeCell ref="A5:A6"/>
    <mergeCell ref="A7:A9"/>
    <mergeCell ref="A10:A12"/>
    <mergeCell ref="A13:A14"/>
    <mergeCell ref="A15:A16"/>
    <mergeCell ref="A17:A19"/>
    <mergeCell ref="B5:B6"/>
    <mergeCell ref="C5:C6"/>
    <mergeCell ref="D5:D6"/>
    <mergeCell ref="D7:D9"/>
    <mergeCell ref="D10:D12"/>
    <mergeCell ref="D13:D14"/>
  </mergeCells>
  <pageMargins left="0.23622047244094499" right="0.23622047244094499" top="0.35433070866141703" bottom="0.35433070866141703" header="0.31496062992126" footer="0.31496062992126"/>
  <pageSetup paperSize="9" orientation="landscape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รายงานการใช้จ่าย 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สภ.ท่ายาง ภ.จว.เพชรบุรี</cp:lastModifiedBy>
  <cp:lastPrinted>2024-01-29T03:26:00Z</cp:lastPrinted>
  <dcterms:created xsi:type="dcterms:W3CDTF">2023-02-21T09:23:00Z</dcterms:created>
  <dcterms:modified xsi:type="dcterms:W3CDTF">2024-04-19T09:12:48Z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6B132E4F3CF14FBA82F58B8E352B6B04_13</vt:lpwstr>
  </property>
  <property fmtid="{D5CDD505-2E9C-101B-9397-08002B2CF9AE}" pid="3" name="KSOProductBuildVer">
    <vt:lpwstr>1033-12.2.0.13489</vt:lpwstr>
  </property>
</Properties>
</file>